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S19" i="1" l="1"/>
  <c r="AP19" i="1"/>
  <c r="AJ19" i="1"/>
  <c r="AD19" i="1"/>
  <c r="X19" i="1"/>
  <c r="R19" i="1"/>
  <c r="L19" i="1"/>
  <c r="F19" i="1"/>
  <c r="AT14" i="1"/>
  <c r="AT13" i="1"/>
  <c r="AT12" i="1"/>
  <c r="AT11" i="1"/>
  <c r="AT10" i="1"/>
  <c r="AT9" i="1"/>
  <c r="AT8" i="1"/>
  <c r="AT7" i="1"/>
  <c r="AN7" i="1"/>
  <c r="AH14" i="1"/>
  <c r="AH13" i="1"/>
  <c r="AH12" i="1"/>
  <c r="AH11" i="1"/>
  <c r="AH10" i="1"/>
  <c r="AH9" i="1"/>
  <c r="AH8" i="1"/>
  <c r="AH7" i="1"/>
  <c r="AB14" i="1"/>
  <c r="AB13" i="1"/>
  <c r="AB12" i="1"/>
  <c r="AB11" i="1"/>
  <c r="AB10" i="1"/>
  <c r="AB9" i="1"/>
  <c r="AB8" i="1"/>
  <c r="AB7" i="1"/>
  <c r="V14" i="1"/>
  <c r="V13" i="1"/>
  <c r="V12" i="1"/>
  <c r="V11" i="1"/>
  <c r="V10" i="1"/>
  <c r="V9" i="1"/>
  <c r="V8" i="1"/>
  <c r="V7" i="1"/>
  <c r="AT19" i="1" l="1"/>
  <c r="AT21" i="1"/>
  <c r="P14" i="1"/>
  <c r="P13" i="1"/>
  <c r="P12" i="1"/>
  <c r="P11" i="1"/>
  <c r="P10" i="1"/>
  <c r="P9" i="1"/>
  <c r="P8" i="1"/>
  <c r="P7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<sst xmlns="http://schemas.openxmlformats.org/spreadsheetml/2006/main" count="100" uniqueCount="40">
  <si>
    <t>Команда</t>
  </si>
  <si>
    <t>общий балл</t>
  </si>
  <si>
    <t>Прыжок в длину с места</t>
  </si>
  <si>
    <t>Наклон вперед из положения стоя на гимнастической скамье</t>
  </si>
  <si>
    <t xml:space="preserve">Поднимание туловища из положения лежа на спине </t>
  </si>
  <si>
    <t>Сгибание и разгибание рук в упоре лежа на полу</t>
  </si>
  <si>
    <t>визитная карточка семьи</t>
  </si>
  <si>
    <t>Итоговый балл</t>
  </si>
  <si>
    <t xml:space="preserve">Место </t>
  </si>
  <si>
    <t>Школа</t>
  </si>
  <si>
    <t>Класс</t>
  </si>
  <si>
    <t>7 к</t>
  </si>
  <si>
    <t>8 к</t>
  </si>
  <si>
    <t>9 а</t>
  </si>
  <si>
    <t>7 а</t>
  </si>
  <si>
    <t>7 в</t>
  </si>
  <si>
    <t>8 а</t>
  </si>
  <si>
    <t>8 б</t>
  </si>
  <si>
    <t>ИТОГОВЫЙ ПРОТОКОЛ</t>
  </si>
  <si>
    <t>Городского конкурса «Папа, мама, я – спортивная семья!» в рамках Областного социально педагогического проекта «Будь здоров!»</t>
  </si>
  <si>
    <t>Челночный бег 3х10</t>
  </si>
  <si>
    <r>
      <t>«</t>
    </r>
    <r>
      <rPr>
        <b/>
        <sz val="16"/>
        <color theme="1"/>
        <rFont val="Calibri"/>
        <family val="2"/>
        <charset val="204"/>
        <scheme val="minor"/>
      </rPr>
      <t xml:space="preserve">7Я» </t>
    </r>
    <r>
      <rPr>
        <sz val="16"/>
        <color theme="1"/>
        <rFont val="Calibri"/>
        <family val="2"/>
        <scheme val="minor"/>
      </rPr>
      <t xml:space="preserve">                                           (Семья Павловых)</t>
    </r>
  </si>
  <si>
    <r>
      <t>«</t>
    </r>
    <r>
      <rPr>
        <b/>
        <sz val="16"/>
        <color theme="1"/>
        <rFont val="Calibri"/>
        <family val="2"/>
        <charset val="204"/>
        <scheme val="minor"/>
      </rPr>
      <t>Спорт-Lic»</t>
    </r>
    <r>
      <rPr>
        <sz val="16"/>
        <color theme="1"/>
        <rFont val="Calibri"/>
        <family val="2"/>
        <scheme val="minor"/>
      </rPr>
      <t xml:space="preserve">                         (Семья Вериловых)</t>
    </r>
  </si>
  <si>
    <r>
      <t>«</t>
    </r>
    <r>
      <rPr>
        <b/>
        <sz val="16"/>
        <color theme="1"/>
        <rFont val="Calibri"/>
        <family val="2"/>
        <charset val="204"/>
        <scheme val="minor"/>
      </rPr>
      <t>#3Беспутины»</t>
    </r>
    <r>
      <rPr>
        <sz val="16"/>
        <color theme="1"/>
        <rFont val="Calibri"/>
        <family val="2"/>
        <scheme val="minor"/>
      </rPr>
      <t xml:space="preserve">                  (Семья Беспутиных)</t>
    </r>
  </si>
  <si>
    <r>
      <t>«</t>
    </r>
    <r>
      <rPr>
        <b/>
        <sz val="16"/>
        <color theme="1"/>
        <rFont val="Calibri"/>
        <family val="2"/>
        <charset val="204"/>
        <scheme val="minor"/>
      </rPr>
      <t xml:space="preserve">Манго»   </t>
    </r>
    <r>
      <rPr>
        <sz val="16"/>
        <color theme="1"/>
        <rFont val="Calibri"/>
        <family val="2"/>
        <scheme val="minor"/>
      </rPr>
      <t xml:space="preserve">              (Семья Рахимовых)</t>
    </r>
  </si>
  <si>
    <t>Лицей №5</t>
  </si>
  <si>
    <t>Стрельба (общее кол-во очков)</t>
  </si>
  <si>
    <t>ребенок</t>
  </si>
  <si>
    <t>мама</t>
  </si>
  <si>
    <t>папа</t>
  </si>
  <si>
    <t>место</t>
  </si>
  <si>
    <t>общий результат</t>
  </si>
  <si>
    <r>
      <rPr>
        <b/>
        <sz val="16"/>
        <color theme="1"/>
        <rFont val="Calibri"/>
        <family val="2"/>
        <charset val="204"/>
        <scheme val="minor"/>
      </rPr>
      <t xml:space="preserve">«Стрела»   </t>
    </r>
    <r>
      <rPr>
        <sz val="16"/>
        <color theme="1"/>
        <rFont val="Calibri"/>
        <family val="2"/>
        <scheme val="minor"/>
      </rPr>
      <t xml:space="preserve">              (Семья Евсеевых)</t>
    </r>
  </si>
  <si>
    <r>
      <rPr>
        <b/>
        <sz val="16"/>
        <color theme="1"/>
        <rFont val="Calibri"/>
        <family val="2"/>
        <charset val="204"/>
        <scheme val="minor"/>
      </rPr>
      <t xml:space="preserve">«Счастливые»   </t>
    </r>
    <r>
      <rPr>
        <sz val="16"/>
        <color theme="1"/>
        <rFont val="Calibri"/>
        <family val="2"/>
        <scheme val="minor"/>
      </rPr>
      <t xml:space="preserve">              (Семья Щастливец)</t>
    </r>
  </si>
  <si>
    <r>
      <t>«</t>
    </r>
    <r>
      <rPr>
        <b/>
        <sz val="16"/>
        <color theme="1"/>
        <rFont val="Calibri"/>
        <family val="2"/>
        <charset val="204"/>
        <scheme val="minor"/>
      </rPr>
      <t>Дружная семья»</t>
    </r>
    <r>
      <rPr>
        <sz val="16"/>
        <color theme="1"/>
        <rFont val="Calibri"/>
        <family val="2"/>
        <scheme val="minor"/>
      </rPr>
      <t xml:space="preserve"> (Семья Григорьевых)</t>
    </r>
  </si>
  <si>
    <t>I</t>
  </si>
  <si>
    <t>II</t>
  </si>
  <si>
    <t>III</t>
  </si>
  <si>
    <t>Установка палатки</t>
  </si>
  <si>
    <r>
      <t>«</t>
    </r>
    <r>
      <rPr>
        <b/>
        <sz val="16"/>
        <color theme="1"/>
        <rFont val="Calibri"/>
        <family val="2"/>
        <charset val="204"/>
        <scheme val="minor"/>
      </rPr>
      <t xml:space="preserve">Ну, погоди!»  </t>
    </r>
    <r>
      <rPr>
        <sz val="16"/>
        <color theme="1"/>
        <rFont val="Calibri"/>
        <family val="2"/>
        <scheme val="minor"/>
      </rPr>
      <t xml:space="preserve">                              (Семья Архиповых)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</si>
</sst>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22"/>
  <sheetViews>
    <sheetView tabSelected="1" zoomScale="40" zoomScaleNormal="40" workbookViewId="0">
      <selection activeCell="A18" sqref="A18"/>
    </sheetView>
  </sheetViews>
  <sheetFormatPr defaultRowHeight="15" x14ac:dyDescent="0.25"/>
  <cols>
    <col min="1" max="1" width="13.7109375" customWidth="1"/>
    <col min="3" max="3" width="28.28515625" customWidth="1"/>
    <col min="4" max="4" width="18.5703125" customWidth="1"/>
    <col min="5" max="5" width="12.85546875" customWidth="1"/>
    <col min="6" max="6" width="11.140625" customWidth="1"/>
    <col min="7" max="11" width="12.5703125" customWidth="1"/>
    <col min="12" max="12" width="10.5703125" customWidth="1"/>
    <col min="13" max="17" width="12" customWidth="1"/>
    <col min="19" max="23" width="13.140625" customWidth="1"/>
    <col min="25" max="29" width="12.85546875" customWidth="1"/>
    <col min="31" max="35" width="15" customWidth="1"/>
    <col min="37" max="41" width="13" customWidth="1"/>
    <col min="43" max="43" width="21.85546875" customWidth="1"/>
    <col min="44" max="44" width="14.28515625" customWidth="1"/>
    <col min="46" max="46" width="17.7109375" customWidth="1"/>
    <col min="47" max="47" width="13.7109375" customWidth="1"/>
  </cols>
  <sheetData>
    <row r="2" spans="1:47" ht="23.25" x14ac:dyDescent="0.3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3.25" x14ac:dyDescent="0.3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5" spans="1:47" ht="60" customHeight="1" x14ac:dyDescent="0.25">
      <c r="A5" s="3" t="s">
        <v>9</v>
      </c>
      <c r="B5" s="3" t="s">
        <v>10</v>
      </c>
      <c r="C5" s="3" t="s">
        <v>0</v>
      </c>
      <c r="D5" s="4" t="s">
        <v>6</v>
      </c>
      <c r="E5" s="4" t="s">
        <v>30</v>
      </c>
      <c r="F5" s="6" t="s">
        <v>1</v>
      </c>
      <c r="G5" s="25" t="s">
        <v>20</v>
      </c>
      <c r="H5" s="26"/>
      <c r="I5" s="27"/>
      <c r="J5" s="15" t="s">
        <v>31</v>
      </c>
      <c r="K5" s="4" t="s">
        <v>30</v>
      </c>
      <c r="L5" s="6" t="s">
        <v>1</v>
      </c>
      <c r="M5" s="25" t="s">
        <v>2</v>
      </c>
      <c r="N5" s="26"/>
      <c r="O5" s="27"/>
      <c r="P5" s="15" t="s">
        <v>31</v>
      </c>
      <c r="Q5" s="4" t="s">
        <v>30</v>
      </c>
      <c r="R5" s="6" t="s">
        <v>1</v>
      </c>
      <c r="S5" s="25" t="s">
        <v>3</v>
      </c>
      <c r="T5" s="26"/>
      <c r="U5" s="27"/>
      <c r="V5" s="15" t="s">
        <v>31</v>
      </c>
      <c r="W5" s="4" t="s">
        <v>30</v>
      </c>
      <c r="X5" s="6" t="s">
        <v>1</v>
      </c>
      <c r="Y5" s="25" t="s">
        <v>4</v>
      </c>
      <c r="Z5" s="26"/>
      <c r="AA5" s="27"/>
      <c r="AB5" s="15" t="s">
        <v>31</v>
      </c>
      <c r="AC5" s="4" t="s">
        <v>30</v>
      </c>
      <c r="AD5" s="6" t="s">
        <v>1</v>
      </c>
      <c r="AE5" s="25" t="s">
        <v>5</v>
      </c>
      <c r="AF5" s="26"/>
      <c r="AG5" s="27"/>
      <c r="AH5" s="15" t="s">
        <v>31</v>
      </c>
      <c r="AI5" s="4" t="s">
        <v>30</v>
      </c>
      <c r="AJ5" s="6" t="s">
        <v>1</v>
      </c>
      <c r="AK5" s="25" t="s">
        <v>26</v>
      </c>
      <c r="AL5" s="26"/>
      <c r="AM5" s="27"/>
      <c r="AN5" s="15" t="s">
        <v>31</v>
      </c>
      <c r="AO5" s="4" t="s">
        <v>30</v>
      </c>
      <c r="AP5" s="6" t="s">
        <v>1</v>
      </c>
      <c r="AQ5" s="23" t="s">
        <v>38</v>
      </c>
      <c r="AR5" s="4" t="s">
        <v>30</v>
      </c>
      <c r="AS5" s="6" t="s">
        <v>1</v>
      </c>
      <c r="AT5" s="8" t="s">
        <v>7</v>
      </c>
      <c r="AU5" s="9" t="s">
        <v>8</v>
      </c>
    </row>
    <row r="6" spans="1:47" ht="18.75" x14ac:dyDescent="0.25">
      <c r="A6" s="3"/>
      <c r="B6" s="3"/>
      <c r="C6" s="3"/>
      <c r="D6" s="4"/>
      <c r="E6" s="4"/>
      <c r="F6" s="6"/>
      <c r="G6" s="4" t="s">
        <v>27</v>
      </c>
      <c r="H6" s="4" t="s">
        <v>28</v>
      </c>
      <c r="I6" s="4" t="s">
        <v>29</v>
      </c>
      <c r="J6" s="4"/>
      <c r="K6" s="4"/>
      <c r="L6" s="6"/>
      <c r="M6" s="4" t="s">
        <v>27</v>
      </c>
      <c r="N6" s="4" t="s">
        <v>28</v>
      </c>
      <c r="O6" s="4" t="s">
        <v>29</v>
      </c>
      <c r="P6" s="4"/>
      <c r="Q6" s="4"/>
      <c r="R6" s="6"/>
      <c r="S6" s="4" t="s">
        <v>27</v>
      </c>
      <c r="T6" s="4" t="s">
        <v>28</v>
      </c>
      <c r="U6" s="4" t="s">
        <v>29</v>
      </c>
      <c r="V6" s="4"/>
      <c r="W6" s="4"/>
      <c r="X6" s="6"/>
      <c r="Y6" s="4" t="s">
        <v>27</v>
      </c>
      <c r="Z6" s="4" t="s">
        <v>28</v>
      </c>
      <c r="AA6" s="4" t="s">
        <v>29</v>
      </c>
      <c r="AB6" s="4"/>
      <c r="AC6" s="4"/>
      <c r="AD6" s="6"/>
      <c r="AE6" s="4" t="s">
        <v>27</v>
      </c>
      <c r="AF6" s="4" t="s">
        <v>28</v>
      </c>
      <c r="AG6" s="4" t="s">
        <v>29</v>
      </c>
      <c r="AH6" s="4"/>
      <c r="AI6" s="4"/>
      <c r="AJ6" s="6"/>
      <c r="AK6" s="4" t="s">
        <v>27</v>
      </c>
      <c r="AL6" s="4" t="s">
        <v>28</v>
      </c>
      <c r="AM6" s="4" t="s">
        <v>29</v>
      </c>
      <c r="AN6" s="4"/>
      <c r="AO6" s="4"/>
      <c r="AP6" s="6"/>
      <c r="AQ6" s="15" t="s">
        <v>31</v>
      </c>
      <c r="AR6" s="4"/>
      <c r="AS6" s="6"/>
      <c r="AT6" s="8"/>
      <c r="AU6" s="9"/>
    </row>
    <row r="7" spans="1:47" ht="42" x14ac:dyDescent="0.35">
      <c r="A7" s="5">
        <v>1</v>
      </c>
      <c r="B7" s="5" t="s">
        <v>11</v>
      </c>
      <c r="C7" s="7" t="s">
        <v>32</v>
      </c>
      <c r="D7" s="1"/>
      <c r="E7" s="1"/>
      <c r="F7" s="16">
        <v>0</v>
      </c>
      <c r="G7" s="1"/>
      <c r="H7" s="1"/>
      <c r="I7" s="1"/>
      <c r="J7" s="1">
        <f t="shared" ref="J7:J14" si="0">SUM(G7:I7)</f>
        <v>0</v>
      </c>
      <c r="K7" s="1"/>
      <c r="L7" s="16">
        <v>0</v>
      </c>
      <c r="M7" s="1"/>
      <c r="N7" s="1"/>
      <c r="O7" s="1"/>
      <c r="P7" s="1">
        <f t="shared" ref="P7:P14" si="1">SUM(M7:O7)</f>
        <v>0</v>
      </c>
      <c r="Q7" s="1"/>
      <c r="R7" s="16">
        <v>0</v>
      </c>
      <c r="S7" s="1"/>
      <c r="T7" s="1"/>
      <c r="U7" s="1"/>
      <c r="V7" s="1">
        <f t="shared" ref="V7:V14" si="2">SUM(S7:U7)</f>
        <v>0</v>
      </c>
      <c r="W7" s="1"/>
      <c r="X7" s="16">
        <v>0</v>
      </c>
      <c r="Y7" s="1"/>
      <c r="Z7" s="1"/>
      <c r="AA7" s="1"/>
      <c r="AB7" s="1">
        <f t="shared" ref="AB7:AB14" si="3">SUM(Y7:AA7)</f>
        <v>0</v>
      </c>
      <c r="AC7" s="1"/>
      <c r="AD7" s="16">
        <v>0</v>
      </c>
      <c r="AE7" s="1"/>
      <c r="AF7" s="1"/>
      <c r="AG7" s="1"/>
      <c r="AH7" s="1">
        <f t="shared" ref="AH7:AH14" si="4">SUM(AE7:AG7)</f>
        <v>0</v>
      </c>
      <c r="AI7" s="1"/>
      <c r="AJ7" s="16">
        <v>0</v>
      </c>
      <c r="AK7" s="1"/>
      <c r="AL7" s="1"/>
      <c r="AM7" s="1"/>
      <c r="AN7" s="1">
        <f t="shared" ref="AN7" si="5">SUM(AK7:AM7)</f>
        <v>0</v>
      </c>
      <c r="AO7" s="1"/>
      <c r="AP7" s="16">
        <v>0</v>
      </c>
      <c r="AQ7" s="1">
        <v>0</v>
      </c>
      <c r="AR7" s="1"/>
      <c r="AS7" s="16">
        <v>0</v>
      </c>
      <c r="AT7" s="17">
        <f t="shared" ref="AT7:AT14" si="6">SUM(F7,L7,R7,X7,AD7,AJ7,AP7,AS7)</f>
        <v>0</v>
      </c>
      <c r="AU7" s="1"/>
    </row>
    <row r="8" spans="1:47" ht="42" x14ac:dyDescent="0.35">
      <c r="A8" s="5">
        <v>1</v>
      </c>
      <c r="B8" s="5" t="s">
        <v>12</v>
      </c>
      <c r="C8" s="7" t="s">
        <v>33</v>
      </c>
      <c r="D8" s="1"/>
      <c r="E8" s="1"/>
      <c r="F8" s="16">
        <v>1</v>
      </c>
      <c r="G8" s="1">
        <v>7.89</v>
      </c>
      <c r="H8" s="1">
        <v>10.26</v>
      </c>
      <c r="I8" s="1">
        <v>6.91</v>
      </c>
      <c r="J8" s="1">
        <f t="shared" si="0"/>
        <v>25.06</v>
      </c>
      <c r="K8" s="20" t="s">
        <v>37</v>
      </c>
      <c r="L8" s="16">
        <v>2</v>
      </c>
      <c r="M8" s="1">
        <v>195</v>
      </c>
      <c r="N8" s="1">
        <v>122</v>
      </c>
      <c r="O8" s="1">
        <v>244</v>
      </c>
      <c r="P8" s="1">
        <f t="shared" si="1"/>
        <v>561</v>
      </c>
      <c r="Q8" s="1"/>
      <c r="R8" s="16">
        <v>1</v>
      </c>
      <c r="S8" s="1">
        <v>0</v>
      </c>
      <c r="T8" s="1">
        <v>18</v>
      </c>
      <c r="U8" s="1">
        <v>2</v>
      </c>
      <c r="V8" s="1">
        <f t="shared" si="2"/>
        <v>20</v>
      </c>
      <c r="W8" s="1"/>
      <c r="X8" s="16">
        <v>1</v>
      </c>
      <c r="Y8" s="1">
        <v>21</v>
      </c>
      <c r="Z8" s="1">
        <v>13</v>
      </c>
      <c r="AA8" s="1">
        <v>24</v>
      </c>
      <c r="AB8" s="1">
        <f t="shared" si="3"/>
        <v>58</v>
      </c>
      <c r="AC8" s="1"/>
      <c r="AD8" s="16">
        <v>1</v>
      </c>
      <c r="AE8" s="1">
        <v>25</v>
      </c>
      <c r="AF8" s="1">
        <v>2</v>
      </c>
      <c r="AG8" s="1">
        <v>10</v>
      </c>
      <c r="AH8" s="1">
        <f t="shared" si="4"/>
        <v>37</v>
      </c>
      <c r="AI8" s="1"/>
      <c r="AJ8" s="16">
        <v>1</v>
      </c>
      <c r="AK8" s="1"/>
      <c r="AL8" s="1"/>
      <c r="AM8" s="1"/>
      <c r="AN8" s="1">
        <v>47</v>
      </c>
      <c r="AO8" s="1"/>
      <c r="AP8" s="16">
        <v>1</v>
      </c>
      <c r="AQ8" s="1">
        <v>1.31</v>
      </c>
      <c r="AR8" s="1"/>
      <c r="AS8" s="16">
        <v>1</v>
      </c>
      <c r="AT8" s="17">
        <f t="shared" si="6"/>
        <v>9</v>
      </c>
      <c r="AU8" s="1"/>
    </row>
    <row r="9" spans="1:47" ht="42" x14ac:dyDescent="0.35">
      <c r="A9" s="5">
        <v>1</v>
      </c>
      <c r="B9" s="5" t="s">
        <v>13</v>
      </c>
      <c r="C9" s="7" t="s">
        <v>24</v>
      </c>
      <c r="D9" s="1"/>
      <c r="E9" s="20" t="s">
        <v>35</v>
      </c>
      <c r="F9" s="16">
        <v>5</v>
      </c>
      <c r="G9" s="1">
        <v>8.1999999999999993</v>
      </c>
      <c r="H9" s="1">
        <v>8.91</v>
      </c>
      <c r="I9" s="1">
        <v>9.4</v>
      </c>
      <c r="J9" s="1">
        <f t="shared" si="0"/>
        <v>26.509999999999998</v>
      </c>
      <c r="K9" s="20"/>
      <c r="L9" s="16">
        <v>1</v>
      </c>
      <c r="M9" s="1">
        <v>196</v>
      </c>
      <c r="N9" s="1">
        <v>187</v>
      </c>
      <c r="O9" s="1">
        <v>180</v>
      </c>
      <c r="P9" s="1">
        <f t="shared" si="1"/>
        <v>563</v>
      </c>
      <c r="Q9" s="20" t="s">
        <v>37</v>
      </c>
      <c r="R9" s="16">
        <v>2</v>
      </c>
      <c r="S9" s="1">
        <v>11</v>
      </c>
      <c r="T9" s="1">
        <v>20</v>
      </c>
      <c r="U9" s="1">
        <v>15</v>
      </c>
      <c r="V9" s="1">
        <f t="shared" si="2"/>
        <v>46</v>
      </c>
      <c r="W9" s="20" t="s">
        <v>35</v>
      </c>
      <c r="X9" s="16">
        <v>5</v>
      </c>
      <c r="Y9" s="1">
        <v>29</v>
      </c>
      <c r="Z9" s="1">
        <v>25</v>
      </c>
      <c r="AA9" s="1">
        <v>19</v>
      </c>
      <c r="AB9" s="1">
        <f t="shared" si="3"/>
        <v>73</v>
      </c>
      <c r="AC9" s="20" t="s">
        <v>36</v>
      </c>
      <c r="AD9" s="16">
        <v>3</v>
      </c>
      <c r="AE9" s="1">
        <v>11</v>
      </c>
      <c r="AF9" s="1">
        <v>20</v>
      </c>
      <c r="AG9" s="1">
        <v>10</v>
      </c>
      <c r="AH9" s="1">
        <f t="shared" si="4"/>
        <v>41</v>
      </c>
      <c r="AI9" s="1"/>
      <c r="AJ9" s="16">
        <v>1</v>
      </c>
      <c r="AK9" s="1"/>
      <c r="AL9" s="1"/>
      <c r="AM9" s="1"/>
      <c r="AN9" s="1">
        <v>51</v>
      </c>
      <c r="AO9" s="20" t="s">
        <v>37</v>
      </c>
      <c r="AP9" s="16">
        <v>2</v>
      </c>
      <c r="AQ9" s="1">
        <v>1.21</v>
      </c>
      <c r="AR9" s="20" t="s">
        <v>35</v>
      </c>
      <c r="AS9" s="16">
        <v>5</v>
      </c>
      <c r="AT9" s="17">
        <f t="shared" si="6"/>
        <v>24</v>
      </c>
      <c r="AU9" s="22" t="s">
        <v>36</v>
      </c>
    </row>
    <row r="10" spans="1:47" ht="45.75" customHeight="1" x14ac:dyDescent="0.35">
      <c r="A10" s="5">
        <v>3</v>
      </c>
      <c r="B10" s="5" t="s">
        <v>14</v>
      </c>
      <c r="C10" s="7" t="s">
        <v>23</v>
      </c>
      <c r="D10" s="18"/>
      <c r="E10" s="21"/>
      <c r="F10" s="19">
        <v>1</v>
      </c>
      <c r="G10" s="1">
        <v>8.0399999999999991</v>
      </c>
      <c r="H10" s="1">
        <v>9.6</v>
      </c>
      <c r="I10" s="1">
        <v>8.91</v>
      </c>
      <c r="J10" s="1">
        <f t="shared" si="0"/>
        <v>26.55</v>
      </c>
      <c r="K10" s="20"/>
      <c r="L10" s="16">
        <v>1</v>
      </c>
      <c r="M10" s="1">
        <v>182</v>
      </c>
      <c r="N10" s="1">
        <v>136</v>
      </c>
      <c r="O10" s="1">
        <v>152</v>
      </c>
      <c r="P10" s="1">
        <f t="shared" si="1"/>
        <v>470</v>
      </c>
      <c r="Q10" s="20"/>
      <c r="R10" s="16">
        <v>1</v>
      </c>
      <c r="S10" s="1">
        <v>5</v>
      </c>
      <c r="T10" s="1">
        <v>12</v>
      </c>
      <c r="U10" s="1">
        <v>0</v>
      </c>
      <c r="V10" s="1">
        <f t="shared" si="2"/>
        <v>17</v>
      </c>
      <c r="W10" s="20"/>
      <c r="X10" s="16">
        <v>1</v>
      </c>
      <c r="Y10" s="1">
        <v>20</v>
      </c>
      <c r="Z10" s="1">
        <v>5</v>
      </c>
      <c r="AA10" s="1">
        <v>17</v>
      </c>
      <c r="AB10" s="1">
        <f t="shared" si="3"/>
        <v>42</v>
      </c>
      <c r="AC10" s="20"/>
      <c r="AD10" s="16">
        <v>1</v>
      </c>
      <c r="AE10" s="1">
        <v>6</v>
      </c>
      <c r="AF10" s="1">
        <v>1</v>
      </c>
      <c r="AG10" s="1">
        <v>21</v>
      </c>
      <c r="AH10" s="1">
        <f t="shared" si="4"/>
        <v>28</v>
      </c>
      <c r="AI10" s="1"/>
      <c r="AJ10" s="16">
        <v>1</v>
      </c>
      <c r="AK10" s="1"/>
      <c r="AL10" s="1"/>
      <c r="AM10" s="1"/>
      <c r="AN10" s="1">
        <v>46</v>
      </c>
      <c r="AO10" s="20"/>
      <c r="AP10" s="16">
        <v>1</v>
      </c>
      <c r="AQ10" s="1">
        <v>1.26</v>
      </c>
      <c r="AR10" s="20" t="s">
        <v>37</v>
      </c>
      <c r="AS10" s="16">
        <v>2</v>
      </c>
      <c r="AT10" s="17">
        <f t="shared" si="6"/>
        <v>9</v>
      </c>
      <c r="AU10" s="22"/>
    </row>
    <row r="11" spans="1:47" ht="52.5" x14ac:dyDescent="0.35">
      <c r="A11" s="14" t="s">
        <v>25</v>
      </c>
      <c r="B11" s="5" t="s">
        <v>15</v>
      </c>
      <c r="C11" s="7" t="s">
        <v>22</v>
      </c>
      <c r="D11" s="18"/>
      <c r="E11" s="21" t="s">
        <v>36</v>
      </c>
      <c r="F11" s="19">
        <v>3</v>
      </c>
      <c r="G11" s="1">
        <v>7.09</v>
      </c>
      <c r="H11" s="1">
        <v>8.83</v>
      </c>
      <c r="I11" s="1">
        <v>6.62</v>
      </c>
      <c r="J11" s="1">
        <f t="shared" si="0"/>
        <v>22.54</v>
      </c>
      <c r="K11" s="20" t="s">
        <v>35</v>
      </c>
      <c r="L11" s="16">
        <v>5</v>
      </c>
      <c r="M11" s="1">
        <v>163</v>
      </c>
      <c r="N11" s="1">
        <v>252</v>
      </c>
      <c r="O11" s="1">
        <v>133</v>
      </c>
      <c r="P11" s="1">
        <f t="shared" si="1"/>
        <v>548</v>
      </c>
      <c r="Q11" s="20"/>
      <c r="R11" s="16">
        <v>1</v>
      </c>
      <c r="S11" s="1">
        <v>0</v>
      </c>
      <c r="T11" s="1">
        <v>9</v>
      </c>
      <c r="U11" s="1">
        <v>13</v>
      </c>
      <c r="V11" s="1">
        <f t="shared" si="2"/>
        <v>22</v>
      </c>
      <c r="W11" s="20" t="s">
        <v>37</v>
      </c>
      <c r="X11" s="16">
        <v>2</v>
      </c>
      <c r="Y11" s="1">
        <v>27</v>
      </c>
      <c r="Z11" s="1">
        <v>15</v>
      </c>
      <c r="AA11" s="1">
        <v>30</v>
      </c>
      <c r="AB11" s="1">
        <f t="shared" si="3"/>
        <v>72</v>
      </c>
      <c r="AC11" s="20" t="s">
        <v>37</v>
      </c>
      <c r="AD11" s="16">
        <v>2</v>
      </c>
      <c r="AE11" s="1">
        <v>19</v>
      </c>
      <c r="AF11" s="1">
        <v>5</v>
      </c>
      <c r="AG11" s="1">
        <v>28</v>
      </c>
      <c r="AH11" s="1">
        <f t="shared" si="4"/>
        <v>52</v>
      </c>
      <c r="AI11" s="20" t="s">
        <v>36</v>
      </c>
      <c r="AJ11" s="16">
        <v>3</v>
      </c>
      <c r="AK11" s="1"/>
      <c r="AL11" s="1"/>
      <c r="AM11" s="1"/>
      <c r="AN11" s="1">
        <v>68</v>
      </c>
      <c r="AO11" s="20" t="s">
        <v>36</v>
      </c>
      <c r="AP11" s="16">
        <v>3</v>
      </c>
      <c r="AQ11" s="1">
        <v>1.22</v>
      </c>
      <c r="AR11" s="20" t="s">
        <v>36</v>
      </c>
      <c r="AS11" s="16">
        <v>3</v>
      </c>
      <c r="AT11" s="17">
        <f t="shared" si="6"/>
        <v>22</v>
      </c>
      <c r="AU11" s="22" t="s">
        <v>37</v>
      </c>
    </row>
    <row r="12" spans="1:47" ht="66" customHeight="1" x14ac:dyDescent="0.35">
      <c r="A12" s="5">
        <v>6</v>
      </c>
      <c r="B12" s="5" t="s">
        <v>16</v>
      </c>
      <c r="C12" s="7" t="s">
        <v>34</v>
      </c>
      <c r="D12" s="18"/>
      <c r="E12" s="21"/>
      <c r="F12" s="19">
        <v>1</v>
      </c>
      <c r="G12" s="1">
        <v>7.01</v>
      </c>
      <c r="H12" s="1">
        <v>8.8800000000000008</v>
      </c>
      <c r="I12" s="1">
        <v>7.42</v>
      </c>
      <c r="J12" s="1">
        <f t="shared" si="0"/>
        <v>23.310000000000002</v>
      </c>
      <c r="K12" s="20" t="s">
        <v>36</v>
      </c>
      <c r="L12" s="16">
        <v>3</v>
      </c>
      <c r="M12" s="1">
        <v>226</v>
      </c>
      <c r="N12" s="1">
        <v>164</v>
      </c>
      <c r="O12" s="1">
        <v>256</v>
      </c>
      <c r="P12" s="1">
        <f t="shared" si="1"/>
        <v>646</v>
      </c>
      <c r="Q12" s="20" t="s">
        <v>35</v>
      </c>
      <c r="R12" s="16">
        <v>5</v>
      </c>
      <c r="S12" s="1">
        <v>4</v>
      </c>
      <c r="T12" s="1">
        <v>8</v>
      </c>
      <c r="U12" s="1">
        <v>13</v>
      </c>
      <c r="V12" s="1">
        <f t="shared" si="2"/>
        <v>25</v>
      </c>
      <c r="W12" s="20" t="s">
        <v>36</v>
      </c>
      <c r="X12" s="16">
        <v>3</v>
      </c>
      <c r="Y12" s="1">
        <v>33</v>
      </c>
      <c r="Z12" s="1">
        <v>24</v>
      </c>
      <c r="AA12" s="1">
        <v>35</v>
      </c>
      <c r="AB12" s="1">
        <f t="shared" si="3"/>
        <v>92</v>
      </c>
      <c r="AC12" s="20" t="s">
        <v>35</v>
      </c>
      <c r="AD12" s="16">
        <v>5</v>
      </c>
      <c r="AE12" s="1">
        <v>57</v>
      </c>
      <c r="AF12" s="1">
        <v>10</v>
      </c>
      <c r="AG12" s="1">
        <v>30</v>
      </c>
      <c r="AH12" s="1">
        <f t="shared" si="4"/>
        <v>97</v>
      </c>
      <c r="AI12" s="20" t="s">
        <v>35</v>
      </c>
      <c r="AJ12" s="16">
        <v>5</v>
      </c>
      <c r="AK12" s="1"/>
      <c r="AL12" s="1"/>
      <c r="AM12" s="1"/>
      <c r="AN12" s="1">
        <v>42</v>
      </c>
      <c r="AO12" s="20"/>
      <c r="AP12" s="16">
        <v>1</v>
      </c>
      <c r="AQ12" s="1">
        <v>1.51</v>
      </c>
      <c r="AR12" s="1"/>
      <c r="AS12" s="16">
        <v>1</v>
      </c>
      <c r="AT12" s="17">
        <f t="shared" si="6"/>
        <v>24</v>
      </c>
      <c r="AU12" s="22" t="s">
        <v>35</v>
      </c>
    </row>
    <row r="13" spans="1:47" ht="42" x14ac:dyDescent="0.35">
      <c r="A13" s="5">
        <v>7</v>
      </c>
      <c r="B13" s="5">
        <v>7</v>
      </c>
      <c r="C13" s="7" t="s">
        <v>21</v>
      </c>
      <c r="D13" s="18"/>
      <c r="E13" s="21"/>
      <c r="F13" s="19">
        <v>1</v>
      </c>
      <c r="G13" s="1">
        <v>7.38</v>
      </c>
      <c r="H13" s="1">
        <v>9.6199999999999992</v>
      </c>
      <c r="I13" s="1">
        <v>8.82</v>
      </c>
      <c r="J13" s="1">
        <f t="shared" si="0"/>
        <v>25.82</v>
      </c>
      <c r="K13" s="20"/>
      <c r="L13" s="16">
        <v>1</v>
      </c>
      <c r="M13" s="1">
        <v>218</v>
      </c>
      <c r="N13" s="1">
        <v>149</v>
      </c>
      <c r="O13" s="1">
        <v>206</v>
      </c>
      <c r="P13" s="1">
        <f t="shared" si="1"/>
        <v>573</v>
      </c>
      <c r="Q13" s="20" t="s">
        <v>36</v>
      </c>
      <c r="R13" s="16">
        <v>3</v>
      </c>
      <c r="S13" s="1">
        <v>6</v>
      </c>
      <c r="T13" s="1">
        <v>10</v>
      </c>
      <c r="U13" s="1">
        <v>0</v>
      </c>
      <c r="V13" s="1">
        <f t="shared" si="2"/>
        <v>16</v>
      </c>
      <c r="W13" s="20"/>
      <c r="X13" s="16">
        <v>1</v>
      </c>
      <c r="Y13" s="1">
        <v>30</v>
      </c>
      <c r="Z13" s="1">
        <v>14</v>
      </c>
      <c r="AA13" s="1">
        <v>20</v>
      </c>
      <c r="AB13" s="1">
        <f t="shared" si="3"/>
        <v>64</v>
      </c>
      <c r="AC13" s="20"/>
      <c r="AD13" s="16">
        <v>1</v>
      </c>
      <c r="AE13" s="1">
        <v>10</v>
      </c>
      <c r="AF13" s="1">
        <v>13</v>
      </c>
      <c r="AG13" s="1">
        <v>21</v>
      </c>
      <c r="AH13" s="1">
        <f t="shared" si="4"/>
        <v>44</v>
      </c>
      <c r="AI13" s="20" t="s">
        <v>37</v>
      </c>
      <c r="AJ13" s="16">
        <v>2</v>
      </c>
      <c r="AK13" s="1"/>
      <c r="AL13" s="1"/>
      <c r="AM13" s="1"/>
      <c r="AN13" s="1">
        <v>74</v>
      </c>
      <c r="AO13" s="20" t="s">
        <v>35</v>
      </c>
      <c r="AP13" s="16">
        <v>5</v>
      </c>
      <c r="AQ13" s="1">
        <v>1.34</v>
      </c>
      <c r="AR13" s="1"/>
      <c r="AS13" s="16">
        <v>1</v>
      </c>
      <c r="AT13" s="17">
        <f t="shared" si="6"/>
        <v>15</v>
      </c>
      <c r="AU13" s="1"/>
    </row>
    <row r="14" spans="1:47" ht="42" x14ac:dyDescent="0.35">
      <c r="A14" s="5">
        <v>58</v>
      </c>
      <c r="B14" s="5" t="s">
        <v>17</v>
      </c>
      <c r="C14" s="7" t="s">
        <v>39</v>
      </c>
      <c r="D14" s="18"/>
      <c r="E14" s="21" t="s">
        <v>37</v>
      </c>
      <c r="F14" s="19">
        <v>2</v>
      </c>
      <c r="G14" s="1">
        <v>9.3800000000000008</v>
      </c>
      <c r="H14" s="1">
        <v>9.81</v>
      </c>
      <c r="I14" s="1">
        <v>7.75</v>
      </c>
      <c r="J14" s="1">
        <f t="shared" si="0"/>
        <v>26.94</v>
      </c>
      <c r="K14" s="1"/>
      <c r="L14" s="16">
        <v>1</v>
      </c>
      <c r="M14" s="1">
        <v>165</v>
      </c>
      <c r="N14" s="1">
        <v>168</v>
      </c>
      <c r="O14" s="1">
        <v>210</v>
      </c>
      <c r="P14" s="1">
        <f t="shared" si="1"/>
        <v>543</v>
      </c>
      <c r="Q14" s="1"/>
      <c r="R14" s="16">
        <v>1</v>
      </c>
      <c r="S14" s="1">
        <v>2</v>
      </c>
      <c r="T14" s="1">
        <v>5</v>
      </c>
      <c r="U14" s="1">
        <v>10</v>
      </c>
      <c r="V14" s="1">
        <f t="shared" si="2"/>
        <v>17</v>
      </c>
      <c r="W14" s="1"/>
      <c r="X14" s="16">
        <v>1</v>
      </c>
      <c r="Y14" s="1">
        <v>21</v>
      </c>
      <c r="Z14" s="1">
        <v>22</v>
      </c>
      <c r="AA14" s="1">
        <v>29</v>
      </c>
      <c r="AB14" s="1">
        <f t="shared" si="3"/>
        <v>72</v>
      </c>
      <c r="AC14" s="20" t="s">
        <v>37</v>
      </c>
      <c r="AD14" s="16">
        <v>2</v>
      </c>
      <c r="AE14" s="1">
        <v>10</v>
      </c>
      <c r="AF14" s="1">
        <v>3</v>
      </c>
      <c r="AG14" s="1">
        <v>30</v>
      </c>
      <c r="AH14" s="1">
        <f t="shared" si="4"/>
        <v>43</v>
      </c>
      <c r="AI14" s="1"/>
      <c r="AJ14" s="16">
        <v>1</v>
      </c>
      <c r="AK14" s="1"/>
      <c r="AL14" s="1"/>
      <c r="AM14" s="1"/>
      <c r="AN14" s="1">
        <v>38</v>
      </c>
      <c r="AO14" s="1"/>
      <c r="AP14" s="16">
        <v>1</v>
      </c>
      <c r="AQ14" s="1">
        <v>2.0099999999999998</v>
      </c>
      <c r="AR14" s="1"/>
      <c r="AS14" s="16">
        <v>1</v>
      </c>
      <c r="AT14" s="17">
        <f t="shared" si="6"/>
        <v>10</v>
      </c>
      <c r="AU14" s="1"/>
    </row>
    <row r="15" spans="1:47" ht="21" x14ac:dyDescent="0.35">
      <c r="A15" s="1"/>
      <c r="B15" s="1"/>
      <c r="C15" s="2"/>
      <c r="D15" s="2"/>
      <c r="E15" s="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1"/>
      <c r="AU15" s="2"/>
    </row>
    <row r="16" spans="1:47" ht="21" x14ac:dyDescent="0.35">
      <c r="A16" s="1"/>
      <c r="B16" s="1"/>
      <c r="C16" s="2"/>
      <c r="D16" s="2"/>
      <c r="E16" s="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1"/>
      <c r="AU16" s="2"/>
    </row>
    <row r="19" spans="6:46" ht="18.75" x14ac:dyDescent="0.3">
      <c r="F19" s="12">
        <f>SUM(F7:F14)</f>
        <v>14</v>
      </c>
      <c r="G19" s="13"/>
      <c r="H19" s="13"/>
      <c r="I19" s="13"/>
      <c r="J19" s="13"/>
      <c r="K19" s="13"/>
      <c r="L19" s="12">
        <f>SUM(L7:L14)</f>
        <v>14</v>
      </c>
      <c r="M19" s="12"/>
      <c r="N19" s="12"/>
      <c r="O19" s="12"/>
      <c r="P19" s="12"/>
      <c r="Q19" s="12"/>
      <c r="R19" s="12">
        <f>SUM(R7:R14)</f>
        <v>14</v>
      </c>
      <c r="S19" s="12"/>
      <c r="T19" s="12"/>
      <c r="U19" s="12"/>
      <c r="V19" s="12"/>
      <c r="W19" s="12"/>
      <c r="X19" s="12">
        <f>SUM(X7:X14)</f>
        <v>14</v>
      </c>
      <c r="Y19" s="12"/>
      <c r="Z19" s="12"/>
      <c r="AA19" s="12"/>
      <c r="AB19" s="12"/>
      <c r="AC19" s="12"/>
      <c r="AD19" s="12">
        <f>SUM(AD7:AD14)</f>
        <v>15</v>
      </c>
      <c r="AE19" s="12"/>
      <c r="AF19" s="12"/>
      <c r="AG19" s="12"/>
      <c r="AH19" s="12"/>
      <c r="AI19" s="12"/>
      <c r="AJ19" s="12">
        <f>SUM(AJ7:AJ14)</f>
        <v>14</v>
      </c>
      <c r="AK19" s="12"/>
      <c r="AL19" s="12"/>
      <c r="AM19" s="12"/>
      <c r="AN19" s="12"/>
      <c r="AO19" s="12"/>
      <c r="AP19" s="12">
        <f>SUM(AP7:AP14)</f>
        <v>14</v>
      </c>
      <c r="AQ19" s="12"/>
      <c r="AR19" s="12"/>
      <c r="AS19" s="12">
        <f>SUM(AS7:AS14)</f>
        <v>14</v>
      </c>
      <c r="AT19" s="13">
        <f>SUM(AT7:AT14)</f>
        <v>113</v>
      </c>
    </row>
    <row r="20" spans="6:46" ht="18.75" x14ac:dyDescent="0.3">
      <c r="F20" s="13"/>
      <c r="G20" s="13"/>
      <c r="H20" s="13"/>
      <c r="I20" s="13"/>
      <c r="J20" s="13"/>
      <c r="K20" s="13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3"/>
    </row>
    <row r="21" spans="6:46" ht="18.75" x14ac:dyDescent="0.3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>
        <f>SUM(F19,L19,R19,X19,AD19,AJ19,AP19,AS19)</f>
        <v>113</v>
      </c>
    </row>
    <row r="22" spans="6:46" ht="18.75" x14ac:dyDescent="0.3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</sheetData>
  <mergeCells count="8">
    <mergeCell ref="A2:AU2"/>
    <mergeCell ref="A3:AU3"/>
    <mergeCell ref="G5:I5"/>
    <mergeCell ref="M5:O5"/>
    <mergeCell ref="S5:U5"/>
    <mergeCell ref="Y5:AA5"/>
    <mergeCell ref="AE5:AG5"/>
    <mergeCell ref="AK5:AM5"/>
  </mergeCells>
  <pageMargins left="0.70866141732283472" right="0.70866141732283472" top="0.74803149606299213" bottom="0.74803149606299213" header="0.31496062992125984" footer="0.31496062992125984"/>
  <pageSetup paperSize="9" scale="7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2022-12-02T10:40:27Z</dcterms:modified>
</cp:coreProperties>
</file>